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K39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K17" i="2"/>
  <c r="J17" i="2"/>
  <c r="I17" i="2"/>
  <c r="H17" i="2"/>
  <c r="H6" i="2"/>
  <c r="I6" i="2"/>
  <c r="J6" i="2"/>
  <c r="K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H9" i="2"/>
  <c r="I9" i="2"/>
  <c r="J9" i="2"/>
  <c r="K9" i="2"/>
  <c r="G10" i="2"/>
  <c r="H10" i="2"/>
  <c r="I10" i="2"/>
  <c r="J10" i="2"/>
  <c r="K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<sst xmlns="http://schemas.openxmlformats.org/spreadsheetml/2006/main" count="1786" uniqueCount="504">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</sst>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G10">
            <v>1000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1000</v>
          </cell>
          <cell r="F21">
            <v>1000</v>
          </cell>
          <cell r="G21">
            <v>1000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topLeftCell="B1" zoomScale="75" zoomScaleNormal="75" workbookViewId="0">
      <selection activeCell="M22" sqref="M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FS163_AD_2017_M07</v>
      </c>
    </row>
    <row r="8" spans="1:30" ht="12.95" customHeight="1" x14ac:dyDescent="0.2">
      <c r="D8" s="5" t="s">
        <v>20</v>
      </c>
      <c r="E8" s="5" t="s">
        <v>306</v>
      </c>
      <c r="F8" s="11">
        <v>1457984</v>
      </c>
      <c r="G8" s="11">
        <v>2066769</v>
      </c>
      <c r="H8" s="11">
        <v>1455226</v>
      </c>
      <c r="I8" s="11">
        <v>3624031</v>
      </c>
      <c r="J8" s="11">
        <v>1985261</v>
      </c>
      <c r="K8" s="11">
        <v>2031696</v>
      </c>
      <c r="L8" s="11">
        <v>9069075</v>
      </c>
      <c r="M8" s="11">
        <v>37765377</v>
      </c>
      <c r="N8" s="10">
        <f>SUM(F8:M8)</f>
        <v>59455419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2562</v>
      </c>
      <c r="M9" s="11">
        <v>-966</v>
      </c>
      <c r="N9" s="10">
        <f t="shared" ref="N9:N21" si="0">SUM(F9:M9)</f>
        <v>1596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746179</v>
      </c>
      <c r="G10" s="11">
        <v>642594</v>
      </c>
      <c r="H10" s="11">
        <v>594195</v>
      </c>
      <c r="I10" s="11">
        <v>984358</v>
      </c>
      <c r="J10" s="11">
        <v>161525</v>
      </c>
      <c r="K10" s="11">
        <v>114250</v>
      </c>
      <c r="L10" s="11">
        <v>1358164</v>
      </c>
      <c r="M10" s="11">
        <v>8295462</v>
      </c>
      <c r="N10" s="10">
        <f t="shared" si="0"/>
        <v>12896727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859875</v>
      </c>
      <c r="G11" s="11">
        <v>792844</v>
      </c>
      <c r="H11" s="11">
        <v>764046</v>
      </c>
      <c r="I11" s="11">
        <v>743446</v>
      </c>
      <c r="J11" s="11">
        <v>808857</v>
      </c>
      <c r="K11" s="11">
        <v>789238</v>
      </c>
      <c r="L11" s="11">
        <v>4310620</v>
      </c>
      <c r="M11" s="11">
        <v>24965230</v>
      </c>
      <c r="N11" s="10">
        <f t="shared" si="0"/>
        <v>34034156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528930</v>
      </c>
      <c r="G12" s="11">
        <v>502689</v>
      </c>
      <c r="H12" s="11">
        <v>490090</v>
      </c>
      <c r="I12" s="11">
        <v>481895</v>
      </c>
      <c r="J12" s="11">
        <v>534431</v>
      </c>
      <c r="K12" s="11">
        <v>527545</v>
      </c>
      <c r="L12" s="11">
        <v>2933376</v>
      </c>
      <c r="M12" s="11">
        <v>18718537</v>
      </c>
      <c r="N12" s="10">
        <f t="shared" si="0"/>
        <v>24717493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67968</v>
      </c>
      <c r="G13" s="11">
        <v>66416</v>
      </c>
      <c r="H13" s="11">
        <v>65034</v>
      </c>
      <c r="I13" s="11">
        <v>61628</v>
      </c>
      <c r="J13" s="11">
        <v>66277</v>
      </c>
      <c r="K13" s="11">
        <v>65140</v>
      </c>
      <c r="L13" s="11">
        <v>350398</v>
      </c>
      <c r="M13" s="11">
        <v>1362775</v>
      </c>
      <c r="N13" s="10">
        <f t="shared" si="0"/>
        <v>2105636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15774</v>
      </c>
      <c r="G16" s="11">
        <v>14963</v>
      </c>
      <c r="H16" s="11">
        <v>14712</v>
      </c>
      <c r="I16" s="11">
        <v>14500</v>
      </c>
      <c r="J16" s="11">
        <v>28990</v>
      </c>
      <c r="K16" s="11">
        <v>29439</v>
      </c>
      <c r="L16" s="11">
        <v>162464</v>
      </c>
      <c r="M16" s="11">
        <v>6691171</v>
      </c>
      <c r="N16" s="10">
        <f t="shared" si="0"/>
        <v>6972013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3676710</v>
      </c>
      <c r="G17" s="10">
        <f t="shared" si="1"/>
        <v>4086275</v>
      </c>
      <c r="H17" s="10">
        <f t="shared" si="1"/>
        <v>3383303</v>
      </c>
      <c r="I17" s="10">
        <f t="shared" si="1"/>
        <v>5909858</v>
      </c>
      <c r="J17" s="10">
        <f t="shared" si="1"/>
        <v>3585341</v>
      </c>
      <c r="K17" s="10">
        <f t="shared" si="1"/>
        <v>3557308</v>
      </c>
      <c r="L17" s="10">
        <f t="shared" si="1"/>
        <v>18186659</v>
      </c>
      <c r="M17" s="10">
        <f t="shared" si="1"/>
        <v>97797586</v>
      </c>
      <c r="N17" s="10">
        <f t="shared" si="0"/>
        <v>140183040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128000</v>
      </c>
      <c r="G19" s="47">
        <f>+ADG!F345</f>
        <v>140000</v>
      </c>
      <c r="H19" s="47">
        <f>+ADG!G345</f>
        <v>99000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733000</v>
      </c>
      <c r="N19" s="10">
        <f t="shared" si="0"/>
        <v>1100000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685289</v>
      </c>
      <c r="G20" s="47">
        <f>+ADC!F125</f>
        <v>789099</v>
      </c>
      <c r="H20" s="47">
        <f>+ADC!G125</f>
        <v>564160</v>
      </c>
      <c r="I20" s="47">
        <f>+ADC!H125</f>
        <v>728922</v>
      </c>
      <c r="J20" s="47">
        <f>+ADC!I125</f>
        <v>229508</v>
      </c>
      <c r="K20" s="47">
        <f>+ADC!J125</f>
        <v>201511</v>
      </c>
      <c r="L20" s="47">
        <f>+ADC!K125</f>
        <v>1539750</v>
      </c>
      <c r="M20" s="47">
        <f>+ADC!L125</f>
        <v>7328107</v>
      </c>
      <c r="N20" s="10">
        <f t="shared" si="0"/>
        <v>12066346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2817716</v>
      </c>
      <c r="G21" s="47">
        <f>+ADH!F59</f>
        <v>3006571</v>
      </c>
      <c r="H21" s="47">
        <f>+ADH!G59</f>
        <v>2678150</v>
      </c>
      <c r="I21" s="47">
        <f>+ADH!H59</f>
        <v>5135279</v>
      </c>
      <c r="J21" s="47">
        <f>+ADH!I59</f>
        <v>3310686</v>
      </c>
      <c r="K21" s="47">
        <f>+ADH!J59</f>
        <v>3309177</v>
      </c>
      <c r="L21" s="47">
        <f>+ADH!K59</f>
        <v>16345561</v>
      </c>
      <c r="M21" s="47">
        <f>+ADH!L59</f>
        <v>87384815</v>
      </c>
      <c r="N21" s="10">
        <f t="shared" si="0"/>
        <v>123987955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45705</v>
      </c>
      <c r="G22" s="11">
        <v>150605</v>
      </c>
      <c r="H22" s="11">
        <v>41993</v>
      </c>
      <c r="I22" s="11">
        <v>45657</v>
      </c>
      <c r="J22" s="11">
        <v>45147</v>
      </c>
      <c r="K22" s="11">
        <v>46620</v>
      </c>
      <c r="L22" s="11">
        <v>301348</v>
      </c>
      <c r="M22" s="11">
        <v>2351664</v>
      </c>
      <c r="N22" s="10">
        <f>SUM(F22:M22)</f>
        <v>3028739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3676710</v>
      </c>
      <c r="G23" s="10">
        <f t="shared" ref="G23:M23" si="2">SUM(G19:G22)</f>
        <v>4086275</v>
      </c>
      <c r="H23" s="10">
        <f t="shared" si="2"/>
        <v>3383303</v>
      </c>
      <c r="I23" s="10">
        <f t="shared" si="2"/>
        <v>5909858</v>
      </c>
      <c r="J23" s="10">
        <f t="shared" si="2"/>
        <v>3585341</v>
      </c>
      <c r="K23" s="10">
        <f t="shared" si="2"/>
        <v>3557308</v>
      </c>
      <c r="L23" s="10">
        <f t="shared" si="2"/>
        <v>18186659</v>
      </c>
      <c r="M23" s="10">
        <f t="shared" si="2"/>
        <v>97797586</v>
      </c>
      <c r="N23" s="10">
        <f>SUM(F23:M23)</f>
        <v>140183040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B321" zoomScale="80" zoomScaleNormal="80" workbookViewId="0">
      <selection activeCell="L21" sqref="L21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M07 Jan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25000</v>
      </c>
      <c r="F6" s="11">
        <v>44000</v>
      </c>
      <c r="G6" s="11">
        <v>21000</v>
      </c>
      <c r="H6" s="11">
        <f>[1]ADG!H6</f>
        <v>0</v>
      </c>
      <c r="I6" s="11">
        <f>[1]ADG!I6</f>
        <v>0</v>
      </c>
      <c r="J6" s="11">
        <f>[1]ADG!J6</f>
        <v>0</v>
      </c>
      <c r="K6" s="11">
        <f>[1]ADG!K6</f>
        <v>0</v>
      </c>
      <c r="L6" s="11">
        <v>35000</v>
      </c>
      <c r="M6" s="10">
        <f>SUM(E6:L6)</f>
        <v>125000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20000</v>
      </c>
      <c r="F9" s="11">
        <v>19000</v>
      </c>
      <c r="G9" s="11">
        <v>19000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f>[1]ADG!K9</f>
        <v>0</v>
      </c>
      <c r="L9" s="11">
        <v>30000</v>
      </c>
      <c r="M9" s="10">
        <f t="shared" si="0"/>
        <v>88000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2000</v>
      </c>
      <c r="F10" s="11">
        <v>1000</v>
      </c>
      <c r="G10" s="11">
        <f>[1]ADG!G10</f>
        <v>1000</v>
      </c>
      <c r="H10" s="11">
        <f>[1]ADG!H10</f>
        <v>0</v>
      </c>
      <c r="I10" s="11">
        <f>[1]ADG!I10</f>
        <v>0</v>
      </c>
      <c r="J10" s="11">
        <f>[1]ADG!J10</f>
        <v>0</v>
      </c>
      <c r="K10" s="11">
        <f>[1]ADG!K10</f>
        <v>0</v>
      </c>
      <c r="L10" s="11">
        <v>33000</v>
      </c>
      <c r="M10" s="10">
        <f t="shared" si="0"/>
        <v>37000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47000</v>
      </c>
      <c r="F15" s="10">
        <f t="shared" si="1"/>
        <v>64000</v>
      </c>
      <c r="G15" s="10">
        <f t="shared" si="1"/>
        <v>41000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98000</v>
      </c>
      <c r="M15" s="10">
        <f t="shared" si="0"/>
        <v>250000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12000</v>
      </c>
      <c r="F17" s="11">
        <v>40000</v>
      </c>
      <c r="G17" s="11">
        <v>3000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f>[1]ADG!K17</f>
        <v>0</v>
      </c>
      <c r="L17" s="11">
        <v>59000</v>
      </c>
      <c r="M17" s="10">
        <f>SUM(E17:L17)</f>
        <v>114000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23000</v>
      </c>
      <c r="F20" s="11">
        <v>21000</v>
      </c>
      <c r="G20" s="11">
        <v>21000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f>[1]ADG!K20</f>
        <v>0</v>
      </c>
      <c r="L20" s="11">
        <v>327000</v>
      </c>
      <c r="M20" s="10">
        <f t="shared" si="2"/>
        <v>392000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f>[1]ADG!E21</f>
        <v>1000</v>
      </c>
      <c r="F21" s="11">
        <f>[1]ADG!F21</f>
        <v>1000</v>
      </c>
      <c r="G21" s="11">
        <f>[1]ADG!G21</f>
        <v>1000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f>[1]ADG!K21</f>
        <v>0</v>
      </c>
      <c r="L21" s="11">
        <v>22000</v>
      </c>
      <c r="M21" s="10">
        <f t="shared" si="2"/>
        <v>25000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70000</v>
      </c>
      <c r="F26" s="10">
        <f t="shared" si="3"/>
        <v>62000</v>
      </c>
      <c r="G26" s="10">
        <f t="shared" si="3"/>
        <v>25000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408000</v>
      </c>
      <c r="M26" s="10">
        <f t="shared" si="2"/>
        <v>565000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11000</v>
      </c>
      <c r="F39" s="11">
        <v>14000</v>
      </c>
      <c r="G39" s="11">
        <v>33000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f>[1]ADG!K39</f>
        <v>0</v>
      </c>
      <c r="L39" s="11">
        <v>227000</v>
      </c>
      <c r="M39" s="10">
        <f>SUM(E39:L39)</f>
        <v>285000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11000</v>
      </c>
      <c r="F48" s="10">
        <f t="shared" si="7"/>
        <v>14000</v>
      </c>
      <c r="G48" s="10">
        <f t="shared" si="7"/>
        <v>33000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227000</v>
      </c>
      <c r="M48" s="10">
        <f t="shared" si="6"/>
        <v>285000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48000</v>
      </c>
      <c r="F336" s="26">
        <f t="shared" ref="F336:L336" si="60">+F6+F17+F28+F39+F50+F61+F72+F83+F94+F105+F116+F127+F138+F149+F160+F171+F182+F193+F204+F215+F226+F237+F248+F259+F270+F281+F292+F303+F314+F325</f>
        <v>98000</v>
      </c>
      <c r="G336" s="26">
        <f t="shared" si="60"/>
        <v>57000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321000</v>
      </c>
      <c r="M336" s="37">
        <f>SUM(E336:L336)</f>
        <v>524000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43000</v>
      </c>
      <c r="F339" s="26">
        <f t="shared" si="62"/>
        <v>40000</v>
      </c>
      <c r="G339" s="26">
        <f t="shared" si="62"/>
        <v>40000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357000</v>
      </c>
      <c r="M339" s="37">
        <f t="shared" si="63"/>
        <v>480000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3000</v>
      </c>
      <c r="F340" s="26">
        <f t="shared" si="62"/>
        <v>2000</v>
      </c>
      <c r="G340" s="26">
        <f t="shared" si="62"/>
        <v>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55000</v>
      </c>
      <c r="M340" s="37">
        <f t="shared" si="63"/>
        <v>62000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128000</v>
      </c>
      <c r="F345" s="19">
        <f t="shared" ref="F345:L345" si="64">SUM(F336:F344)</f>
        <v>140000</v>
      </c>
      <c r="G345" s="19">
        <f t="shared" si="64"/>
        <v>99000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733000</v>
      </c>
      <c r="M345" s="19">
        <f t="shared" si="63"/>
        <v>1100000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E14" sqref="E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M07 Jan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685289</v>
      </c>
      <c r="F14" s="11">
        <v>789099</v>
      </c>
      <c r="G14" s="11">
        <v>564160</v>
      </c>
      <c r="H14" s="11">
        <v>728922</v>
      </c>
      <c r="I14" s="11">
        <v>229508</v>
      </c>
      <c r="J14" s="11">
        <v>201511</v>
      </c>
      <c r="K14" s="11">
        <v>1539750</v>
      </c>
      <c r="L14" s="11">
        <v>7328107</v>
      </c>
      <c r="M14" s="10">
        <f t="shared" si="0"/>
        <v>12066346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685289</v>
      </c>
      <c r="F15" s="10">
        <f t="shared" si="1"/>
        <v>789099</v>
      </c>
      <c r="G15" s="10">
        <f t="shared" si="1"/>
        <v>564160</v>
      </c>
      <c r="H15" s="10">
        <f t="shared" si="1"/>
        <v>728922</v>
      </c>
      <c r="I15" s="10">
        <f t="shared" si="1"/>
        <v>229508</v>
      </c>
      <c r="J15" s="10">
        <f t="shared" si="1"/>
        <v>201511</v>
      </c>
      <c r="K15" s="10">
        <f t="shared" si="1"/>
        <v>1539750</v>
      </c>
      <c r="L15" s="10">
        <f t="shared" si="1"/>
        <v>7328107</v>
      </c>
      <c r="M15" s="10">
        <f t="shared" si="0"/>
        <v>12066346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685289</v>
      </c>
      <c r="F124" s="20">
        <f t="shared" si="22"/>
        <v>789099</v>
      </c>
      <c r="G124" s="20">
        <f t="shared" si="22"/>
        <v>564160</v>
      </c>
      <c r="H124" s="20">
        <f t="shared" si="22"/>
        <v>728922</v>
      </c>
      <c r="I124" s="20">
        <f t="shared" si="22"/>
        <v>229508</v>
      </c>
      <c r="J124" s="20">
        <f t="shared" si="22"/>
        <v>201511</v>
      </c>
      <c r="K124" s="20">
        <f t="shared" si="22"/>
        <v>1539750</v>
      </c>
      <c r="L124" s="20">
        <f t="shared" si="22"/>
        <v>7328107</v>
      </c>
      <c r="M124" s="40">
        <f t="shared" si="23"/>
        <v>12066346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685289</v>
      </c>
      <c r="F125" s="40">
        <f t="shared" si="24"/>
        <v>789099</v>
      </c>
      <c r="G125" s="40">
        <f t="shared" si="24"/>
        <v>564160</v>
      </c>
      <c r="H125" s="40">
        <f t="shared" si="24"/>
        <v>728922</v>
      </c>
      <c r="I125" s="40">
        <f t="shared" si="24"/>
        <v>229508</v>
      </c>
      <c r="J125" s="40">
        <f t="shared" si="24"/>
        <v>201511</v>
      </c>
      <c r="K125" s="40">
        <f t="shared" si="24"/>
        <v>1539750</v>
      </c>
      <c r="L125" s="40">
        <f t="shared" si="24"/>
        <v>7328107</v>
      </c>
      <c r="M125" s="40">
        <f t="shared" si="23"/>
        <v>12066346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M07 Jan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2817716</v>
      </c>
      <c r="F14" s="11">
        <v>3006571</v>
      </c>
      <c r="G14" s="11">
        <v>2678150</v>
      </c>
      <c r="H14" s="11">
        <v>5135279</v>
      </c>
      <c r="I14" s="11">
        <v>3310686</v>
      </c>
      <c r="J14" s="11">
        <v>3309177</v>
      </c>
      <c r="K14" s="11">
        <v>16345561</v>
      </c>
      <c r="L14" s="11">
        <v>87384815</v>
      </c>
      <c r="M14" s="10">
        <f t="shared" si="0"/>
        <v>123987955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2817716</v>
      </c>
      <c r="F15" s="10">
        <f t="shared" si="1"/>
        <v>3006571</v>
      </c>
      <c r="G15" s="10">
        <f t="shared" si="1"/>
        <v>2678150</v>
      </c>
      <c r="H15" s="10">
        <f t="shared" si="1"/>
        <v>5135279</v>
      </c>
      <c r="I15" s="10">
        <f t="shared" si="1"/>
        <v>3310686</v>
      </c>
      <c r="J15" s="10">
        <f t="shared" si="1"/>
        <v>3309177</v>
      </c>
      <c r="K15" s="10">
        <f t="shared" si="1"/>
        <v>16345561</v>
      </c>
      <c r="L15" s="10">
        <f t="shared" si="1"/>
        <v>87384815</v>
      </c>
      <c r="M15" s="10">
        <f t="shared" si="0"/>
        <v>123987955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2817716</v>
      </c>
      <c r="F58" s="20">
        <f t="shared" si="8"/>
        <v>3006571</v>
      </c>
      <c r="G58" s="20">
        <f t="shared" si="8"/>
        <v>2678150</v>
      </c>
      <c r="H58" s="20">
        <f t="shared" si="8"/>
        <v>5135279</v>
      </c>
      <c r="I58" s="20">
        <f t="shared" si="8"/>
        <v>3310686</v>
      </c>
      <c r="J58" s="20">
        <f t="shared" si="8"/>
        <v>3309177</v>
      </c>
      <c r="K58" s="20">
        <f t="shared" si="8"/>
        <v>16345561</v>
      </c>
      <c r="L58" s="20">
        <f t="shared" si="8"/>
        <v>87384815</v>
      </c>
      <c r="M58" s="40">
        <f t="shared" si="10"/>
        <v>123987955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2817716</v>
      </c>
      <c r="F59" s="40">
        <f t="shared" si="11"/>
        <v>3006571</v>
      </c>
      <c r="G59" s="40">
        <f t="shared" si="11"/>
        <v>2678150</v>
      </c>
      <c r="H59" s="40">
        <f t="shared" si="11"/>
        <v>5135279</v>
      </c>
      <c r="I59" s="40">
        <f t="shared" si="11"/>
        <v>3310686</v>
      </c>
      <c r="J59" s="40">
        <f t="shared" si="11"/>
        <v>3309177</v>
      </c>
      <c r="K59" s="40">
        <f t="shared" si="11"/>
        <v>16345561</v>
      </c>
      <c r="L59" s="40">
        <f t="shared" si="11"/>
        <v>87384815</v>
      </c>
      <c r="M59" s="40">
        <f t="shared" si="10"/>
        <v>123987955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2017-02-21T10:17:33Z</dcterms:modified>
</cp:coreProperties>
</file>